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85"/>
  </bookViews>
  <sheets>
    <sheet name="Н1д2" sheetId="1" r:id="rId1"/>
  </sheets>
  <calcPr calcId="145621"/>
</workbook>
</file>

<file path=xl/calcChain.xml><?xml version="1.0" encoding="utf-8"?>
<calcChain xmlns="http://schemas.openxmlformats.org/spreadsheetml/2006/main">
  <c r="H22" i="1" l="1"/>
  <c r="H14" i="1"/>
  <c r="G14" i="1"/>
  <c r="G22" i="1"/>
  <c r="G23" i="1" l="1"/>
  <c r="E22" i="1" l="1"/>
  <c r="F22" i="1"/>
  <c r="E14" i="1"/>
  <c r="F14" i="1"/>
  <c r="D22" i="1"/>
  <c r="D14" i="1"/>
  <c r="F23" i="1" l="1"/>
  <c r="E23" i="1"/>
  <c r="D23" i="1"/>
</calcChain>
</file>

<file path=xl/sharedStrings.xml><?xml version="1.0" encoding="utf-8"?>
<sst xmlns="http://schemas.openxmlformats.org/spreadsheetml/2006/main" count="41" uniqueCount="34">
  <si>
    <t>№ блюда</t>
  </si>
  <si>
    <t>Б</t>
  </si>
  <si>
    <t>Ж</t>
  </si>
  <si>
    <t>У</t>
  </si>
  <si>
    <t>Пищевые вещества, г</t>
  </si>
  <si>
    <t>Прием пищи, Наименование блюда</t>
  </si>
  <si>
    <t>Ккал</t>
  </si>
  <si>
    <t>Масса порции</t>
  </si>
  <si>
    <t>1.</t>
  </si>
  <si>
    <t>2.</t>
  </si>
  <si>
    <t>3.</t>
  </si>
  <si>
    <t>5.</t>
  </si>
  <si>
    <t>6.</t>
  </si>
  <si>
    <t>4.</t>
  </si>
  <si>
    <t>Завтрак</t>
  </si>
  <si>
    <t>Всего за завтрак</t>
  </si>
  <si>
    <t>Всего за обед</t>
  </si>
  <si>
    <t>Обед</t>
  </si>
  <si>
    <t>Всего за день</t>
  </si>
  <si>
    <t>Хлеб ржаной</t>
  </si>
  <si>
    <t>Хлеб пшеничный</t>
  </si>
  <si>
    <t>Плов из курицы</t>
  </si>
  <si>
    <t>Чай с сахаром</t>
  </si>
  <si>
    <t>90/30</t>
  </si>
  <si>
    <t>180/5</t>
  </si>
  <si>
    <t>Суп картофельный с макаронными изделиями</t>
  </si>
  <si>
    <t>Неделя I День2</t>
  </si>
  <si>
    <t>Каша гречневая рассыпчатая</t>
  </si>
  <si>
    <t>Винегрет овощной</t>
  </si>
  <si>
    <t>Котлета рубленая из птицы с соусом молочным</t>
  </si>
  <si>
    <t>Кисель витаминизированный "Шиповниковый"</t>
  </si>
  <si>
    <t>Цена</t>
  </si>
  <si>
    <t>ФМБОУ гимназия с.Месягутово в д.Кадырово</t>
  </si>
  <si>
    <t>Повар: Нурмухаметова Г.А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</si>
</sst>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3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2</xdr:row>
      <xdr:rowOff>0</xdr:rowOff>
    </xdr:from>
    <xdr:to>
      <xdr:col>11</xdr:col>
      <xdr:colOff>1149222</xdr:colOff>
      <xdr:row>6</xdr:row>
      <xdr:rowOff>151964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0" y="381000"/>
          <a:ext cx="2968497" cy="923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Normal="100" workbookViewId="0">
      <selection activeCell="I19" sqref="I19"/>
    </sheetView>
  </sheetViews>
  <sheetFormatPr defaultRowHeight="15" x14ac:dyDescent="0.25"/>
  <cols>
    <col min="2" max="2" width="34.7109375" customWidth="1"/>
    <col min="12" max="12" width="17.5703125" customWidth="1"/>
  </cols>
  <sheetData>
    <row r="1" spans="1:12" x14ac:dyDescent="0.25">
      <c r="I1" s="24" t="s">
        <v>32</v>
      </c>
      <c r="J1" s="24"/>
      <c r="K1" s="24"/>
      <c r="L1" s="24"/>
    </row>
    <row r="2" spans="1:12" x14ac:dyDescent="0.25">
      <c r="I2" s="24"/>
      <c r="J2" s="24"/>
      <c r="K2" s="24"/>
      <c r="L2" s="24"/>
    </row>
    <row r="4" spans="1:12" ht="15.75" x14ac:dyDescent="0.25">
      <c r="B4" s="11" t="s">
        <v>26</v>
      </c>
    </row>
    <row r="5" spans="1:12" x14ac:dyDescent="0.25">
      <c r="A5" s="27" t="s">
        <v>0</v>
      </c>
      <c r="B5" s="27" t="s">
        <v>5</v>
      </c>
      <c r="C5" s="27" t="s">
        <v>7</v>
      </c>
      <c r="D5" s="26" t="s">
        <v>4</v>
      </c>
      <c r="E5" s="26"/>
      <c r="F5" s="26"/>
      <c r="G5" s="22" t="s">
        <v>6</v>
      </c>
      <c r="H5" s="22" t="s">
        <v>31</v>
      </c>
    </row>
    <row r="6" spans="1:12" x14ac:dyDescent="0.25">
      <c r="A6" s="27"/>
      <c r="B6" s="27"/>
      <c r="C6" s="27"/>
      <c r="D6" s="6" t="s">
        <v>1</v>
      </c>
      <c r="E6" s="6" t="s">
        <v>2</v>
      </c>
      <c r="F6" s="6" t="s">
        <v>3</v>
      </c>
      <c r="G6" s="23"/>
      <c r="H6" s="23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0"/>
    </row>
    <row r="8" spans="1:12" x14ac:dyDescent="0.25">
      <c r="A8" s="2"/>
      <c r="B8" s="7" t="s">
        <v>14</v>
      </c>
      <c r="C8" s="16"/>
      <c r="D8" s="8"/>
      <c r="E8" s="8"/>
      <c r="F8" s="8"/>
      <c r="G8" s="8"/>
      <c r="H8" s="20"/>
      <c r="I8" s="25" t="s">
        <v>33</v>
      </c>
      <c r="J8" s="24"/>
      <c r="K8" s="24"/>
      <c r="L8" s="24"/>
    </row>
    <row r="9" spans="1:12" x14ac:dyDescent="0.25">
      <c r="A9" s="2" t="s">
        <v>8</v>
      </c>
      <c r="B9" s="5" t="s">
        <v>27</v>
      </c>
      <c r="C9" s="16" t="s">
        <v>24</v>
      </c>
      <c r="D9" s="8">
        <v>10.4</v>
      </c>
      <c r="E9" s="8">
        <v>6.8</v>
      </c>
      <c r="F9" s="8">
        <v>45.4</v>
      </c>
      <c r="G9" s="8">
        <v>288</v>
      </c>
      <c r="H9" s="20">
        <v>10.8</v>
      </c>
      <c r="I9" s="25"/>
      <c r="J9" s="24"/>
      <c r="K9" s="24"/>
      <c r="L9" s="24"/>
    </row>
    <row r="10" spans="1:12" ht="30" x14ac:dyDescent="0.25">
      <c r="A10" s="2" t="s">
        <v>9</v>
      </c>
      <c r="B10" s="14" t="s">
        <v>29</v>
      </c>
      <c r="C10" s="16" t="s">
        <v>23</v>
      </c>
      <c r="D10" s="8">
        <v>14.1</v>
      </c>
      <c r="E10" s="8">
        <v>20.86</v>
      </c>
      <c r="F10" s="8">
        <v>15.95</v>
      </c>
      <c r="G10" s="8">
        <v>309.39999999999998</v>
      </c>
      <c r="H10" s="20">
        <v>37.630000000000003</v>
      </c>
    </row>
    <row r="11" spans="1:12" x14ac:dyDescent="0.25">
      <c r="A11" s="2" t="s">
        <v>10</v>
      </c>
      <c r="B11" s="5" t="s">
        <v>22</v>
      </c>
      <c r="C11" s="16">
        <v>200</v>
      </c>
      <c r="D11" s="8">
        <v>0.1</v>
      </c>
      <c r="E11" s="8">
        <v>0</v>
      </c>
      <c r="F11" s="8">
        <v>9.1</v>
      </c>
      <c r="G11" s="8">
        <v>35</v>
      </c>
      <c r="H11" s="20">
        <v>7</v>
      </c>
    </row>
    <row r="12" spans="1:12" x14ac:dyDescent="0.25">
      <c r="A12" s="2" t="s">
        <v>13</v>
      </c>
      <c r="B12" s="5" t="s">
        <v>19</v>
      </c>
      <c r="C12" s="16">
        <v>30</v>
      </c>
      <c r="D12" s="8">
        <v>1.47</v>
      </c>
      <c r="E12" s="8">
        <v>0.3</v>
      </c>
      <c r="F12" s="8">
        <v>13.44</v>
      </c>
      <c r="G12" s="8">
        <v>63</v>
      </c>
      <c r="H12" s="20">
        <v>2</v>
      </c>
    </row>
    <row r="13" spans="1:12" x14ac:dyDescent="0.25">
      <c r="A13" s="2" t="s">
        <v>11</v>
      </c>
      <c r="B13" s="5" t="s">
        <v>20</v>
      </c>
      <c r="C13" s="16">
        <v>20</v>
      </c>
      <c r="D13" s="8">
        <v>1.52</v>
      </c>
      <c r="E13" s="8">
        <v>0.16</v>
      </c>
      <c r="F13" s="8">
        <v>9.84</v>
      </c>
      <c r="G13" s="8">
        <v>47</v>
      </c>
      <c r="H13" s="20">
        <v>2</v>
      </c>
    </row>
    <row r="14" spans="1:12" ht="15.75" x14ac:dyDescent="0.25">
      <c r="A14" s="2"/>
      <c r="B14" s="12" t="s">
        <v>15</v>
      </c>
      <c r="C14" s="17"/>
      <c r="D14" s="9">
        <f>SUM(D9:D13)</f>
        <v>27.59</v>
      </c>
      <c r="E14" s="9">
        <f t="shared" ref="E14:G14" si="0">SUM(E9:E13)</f>
        <v>28.12</v>
      </c>
      <c r="F14" s="9">
        <f t="shared" si="0"/>
        <v>93.72999999999999</v>
      </c>
      <c r="G14" s="9">
        <f t="shared" si="0"/>
        <v>742.4</v>
      </c>
      <c r="H14" s="20">
        <f>H9+H10+H11+H12+H13</f>
        <v>59.430000000000007</v>
      </c>
    </row>
    <row r="15" spans="1:12" x14ac:dyDescent="0.25">
      <c r="A15" s="2"/>
      <c r="B15" s="7" t="s">
        <v>17</v>
      </c>
      <c r="C15" s="18"/>
      <c r="D15" s="3"/>
      <c r="E15" s="3"/>
      <c r="F15" s="3"/>
      <c r="G15" s="3"/>
      <c r="H15" s="20"/>
    </row>
    <row r="16" spans="1:12" x14ac:dyDescent="0.25">
      <c r="A16" s="2" t="s">
        <v>8</v>
      </c>
      <c r="B16" s="4" t="s">
        <v>28</v>
      </c>
      <c r="C16" s="16">
        <v>60</v>
      </c>
      <c r="D16" s="8">
        <v>0.75</v>
      </c>
      <c r="E16" s="8">
        <v>1.42</v>
      </c>
      <c r="F16" s="8">
        <v>4.2699999999999996</v>
      </c>
      <c r="G16" s="8">
        <v>33</v>
      </c>
      <c r="H16" s="20">
        <v>12</v>
      </c>
    </row>
    <row r="17" spans="1:17" ht="30" x14ac:dyDescent="0.25">
      <c r="A17" s="2" t="s">
        <v>9</v>
      </c>
      <c r="B17" s="15" t="s">
        <v>25</v>
      </c>
      <c r="C17" s="16">
        <v>250</v>
      </c>
      <c r="D17" s="8">
        <v>2.7</v>
      </c>
      <c r="E17" s="8">
        <v>2.5</v>
      </c>
      <c r="F17" s="8">
        <v>18.8</v>
      </c>
      <c r="G17" s="8">
        <v>111</v>
      </c>
      <c r="H17" s="20">
        <v>10.42</v>
      </c>
    </row>
    <row r="18" spans="1:17" x14ac:dyDescent="0.25">
      <c r="A18" s="2" t="s">
        <v>10</v>
      </c>
      <c r="B18" s="4" t="s">
        <v>21</v>
      </c>
      <c r="C18" s="16">
        <v>200</v>
      </c>
      <c r="D18" s="8">
        <v>19.600000000000001</v>
      </c>
      <c r="E18" s="8">
        <v>28.3</v>
      </c>
      <c r="F18" s="8">
        <v>31.6</v>
      </c>
      <c r="G18" s="8">
        <v>466</v>
      </c>
      <c r="H18" s="20">
        <v>28.5</v>
      </c>
    </row>
    <row r="19" spans="1:17" ht="30" x14ac:dyDescent="0.25">
      <c r="A19" s="2" t="s">
        <v>13</v>
      </c>
      <c r="B19" s="15" t="s">
        <v>30</v>
      </c>
      <c r="C19" s="16">
        <v>200</v>
      </c>
      <c r="D19" s="8">
        <v>0.1</v>
      </c>
      <c r="E19" s="8">
        <v>0.1</v>
      </c>
      <c r="F19" s="8">
        <v>23.6</v>
      </c>
      <c r="G19" s="8">
        <v>93</v>
      </c>
      <c r="H19" s="20">
        <v>10.199999999999999</v>
      </c>
    </row>
    <row r="20" spans="1:17" x14ac:dyDescent="0.25">
      <c r="A20" s="2" t="s">
        <v>11</v>
      </c>
      <c r="B20" s="5" t="s">
        <v>19</v>
      </c>
      <c r="C20" s="16">
        <v>30</v>
      </c>
      <c r="D20" s="8">
        <v>1.47</v>
      </c>
      <c r="E20" s="8">
        <v>0.3</v>
      </c>
      <c r="F20" s="8">
        <v>13.44</v>
      </c>
      <c r="G20" s="8">
        <v>63</v>
      </c>
      <c r="H20" s="20">
        <v>2</v>
      </c>
    </row>
    <row r="21" spans="1:17" x14ac:dyDescent="0.25">
      <c r="A21" s="2" t="s">
        <v>12</v>
      </c>
      <c r="B21" s="5" t="s">
        <v>20</v>
      </c>
      <c r="C21" s="16">
        <v>20</v>
      </c>
      <c r="D21" s="8">
        <v>1.52</v>
      </c>
      <c r="E21" s="8">
        <v>0.16</v>
      </c>
      <c r="F21" s="8">
        <v>9.84</v>
      </c>
      <c r="G21" s="8">
        <v>47</v>
      </c>
      <c r="H21" s="20">
        <v>2</v>
      </c>
    </row>
    <row r="22" spans="1:17" ht="15.75" x14ac:dyDescent="0.25">
      <c r="A22" s="2"/>
      <c r="B22" s="12" t="s">
        <v>16</v>
      </c>
      <c r="C22" s="17"/>
      <c r="D22" s="9">
        <f>SUM(D16:D21)</f>
        <v>26.14</v>
      </c>
      <c r="E22" s="9">
        <f t="shared" ref="E22:G22" si="1">SUM(E16:E21)</f>
        <v>32.779999999999994</v>
      </c>
      <c r="F22" s="9">
        <f t="shared" si="1"/>
        <v>101.55000000000001</v>
      </c>
      <c r="G22" s="9">
        <f t="shared" si="1"/>
        <v>813</v>
      </c>
      <c r="H22" s="20">
        <f>H16+H17+H18+H19+H20+H21</f>
        <v>65.12</v>
      </c>
    </row>
    <row r="23" spans="1:17" ht="17.25" x14ac:dyDescent="0.3">
      <c r="A23" s="2"/>
      <c r="B23" s="13" t="s">
        <v>18</v>
      </c>
      <c r="C23" s="19"/>
      <c r="D23" s="10">
        <f>D22+D14</f>
        <v>53.730000000000004</v>
      </c>
      <c r="E23" s="10">
        <f t="shared" ref="E23:G23" si="2">E22+E14</f>
        <v>60.899999999999991</v>
      </c>
      <c r="F23" s="10">
        <f t="shared" si="2"/>
        <v>195.28</v>
      </c>
      <c r="G23" s="10">
        <f t="shared" si="2"/>
        <v>1555.4</v>
      </c>
      <c r="H23" s="20"/>
    </row>
    <row r="24" spans="1:17" x14ac:dyDescent="0.25">
      <c r="A24" s="1"/>
      <c r="Q24" s="21"/>
    </row>
    <row r="25" spans="1:17" x14ac:dyDescent="0.25">
      <c r="A25" s="1"/>
      <c r="Q25" s="21"/>
    </row>
    <row r="26" spans="1:17" x14ac:dyDescent="0.25">
      <c r="A26" s="1"/>
      <c r="Q26" s="21"/>
    </row>
    <row r="27" spans="1:17" x14ac:dyDescent="0.25">
      <c r="Q27" s="21"/>
    </row>
    <row r="28" spans="1:17" x14ac:dyDescent="0.25">
      <c r="Q28" s="21"/>
    </row>
  </sheetData>
  <mergeCells count="8">
    <mergeCell ref="H5:H6"/>
    <mergeCell ref="I1:L2"/>
    <mergeCell ref="I8:L9"/>
    <mergeCell ref="D5:F5"/>
    <mergeCell ref="A5:A6"/>
    <mergeCell ref="B5:B6"/>
    <mergeCell ref="C5:C6"/>
    <mergeCell ref="G5:G6"/>
  </mergeCells>
  <pageMargins left="0.7" right="0.7" top="0.75" bottom="0.75" header="0.3" footer="0.3"/>
  <pageSetup paperSize="9"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Н1д2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2022-02-21T17:15:31Z</dcterms:modified>
</cp:coreProperties>
</file>